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O:\Controladoria\Projetos Controladoria\Subvenções\SES\ativas\SES - 2023\Portal da Transparência\87490\"/>
    </mc:Choice>
  </mc:AlternateContent>
  <xr:revisionPtr revIDLastSave="0" documentId="8_{7B7F2BFE-C51E-411B-A5C7-DF2F087BBF52}" xr6:coauthVersionLast="47" xr6:coauthVersionMax="47" xr10:uidLastSave="{00000000-0000-0000-0000-000000000000}"/>
  <bookViews>
    <workbookView xWindow="-120" yWindow="-120" windowWidth="29040" windowHeight="15840" xr2:uid="{2B9D01A0-DC14-4258-A8FE-F12D46F4C337}"/>
  </bookViews>
  <sheets>
    <sheet name="Anexo GGCON" sheetId="1" r:id="rId1"/>
  </sheets>
  <externalReferences>
    <externalReference r:id="rId2"/>
    <externalReference r:id="rId3"/>
    <externalReference r:id="rId4"/>
  </externalReferences>
  <definedNames>
    <definedName name="_xlnm._FilterDatabase" localSheetId="0" hidden="1">'Anexo GGCON'!$A$18:$H$41</definedName>
    <definedName name="A">#REF!</definedName>
    <definedName name="AAAAAAAAAAA">#REF!</definedName>
    <definedName name="ANEXO12">#REF!</definedName>
    <definedName name="_xlnm.Print_Area" localSheetId="0">'Anexo GGCON'!$A$1:$H$57</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F35" i="1"/>
</calcChain>
</file>

<file path=xl/sharedStrings.xml><?xml version="1.0" encoding="utf-8"?>
<sst xmlns="http://schemas.openxmlformats.org/spreadsheetml/2006/main" count="103" uniqueCount="74">
  <si>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</si>
  <si>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</si>
  <si>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</si>
  <si>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</si>
  <si>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</si>
  <si>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Calibri"/>
        <family val="2"/>
        <scheme val="minor"/>
      </rPr>
      <t>Custeio - Folha de pagamento, para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</si>
  <si>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Calibri"/>
        <family val="2"/>
        <scheme val="minor"/>
      </rPr>
      <t>533</t>
    </r>
    <r>
      <rPr>
        <sz val="11"/>
        <rFont val="Calibri"/>
        <family val="2"/>
      </rPr>
      <t>/2023</t>
    </r>
  </si>
  <si>
    <t>TERMO ADITIVO Nº:</t>
  </si>
  <si>
    <r>
      <t>EXERCÍCIO:</t>
    </r>
    <r>
      <rPr>
        <sz val="11"/>
        <color indexed="8"/>
        <rFont val="Calibri"/>
        <family val="2"/>
      </rPr>
      <t xml:space="preserve"> OUTUBRO/2023</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</si>
  <si>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</si>
  <si>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</si>
  <si>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</si>
  <si>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</si>
  <si>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R$ 141.538,32</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</si>
  <si>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</si>
  <si>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</si>
  <si>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</si>
  <si>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</si>
  <si>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</si>
  <si>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</si>
  <si>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</si>
  <si>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</si>
  <si>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</si>
  <si>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</si>
  <si>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2401474 (Parte)</t>
  </si>
  <si>
    <t>DOMICILI IND. E COM. DE ALIMENTOS LTDA</t>
  </si>
  <si>
    <t>RECURSOS HUMANOS (5)</t>
  </si>
  <si>
    <t>PAGTO 29.690</t>
  </si>
  <si>
    <t>FOLHA ANALÍTICA</t>
  </si>
  <si>
    <t>ANA PAULA LUPPINO ASSAD</t>
  </si>
  <si>
    <t>TRF 71.202</t>
  </si>
  <si>
    <t>ANDREA YUKIE SHIMABUCO SILVA</t>
  </si>
  <si>
    <t>EMILY FIGUEIREDO NEVES YUKI</t>
  </si>
  <si>
    <t>FERNANDO HENRIQUE CARLOS DE SOUZA</t>
  </si>
  <si>
    <t>GRF (Parte)</t>
  </si>
  <si>
    <t>CAIXA ECONÔMICA FEDERAL</t>
  </si>
  <si>
    <t>PAGTO 29.666</t>
  </si>
  <si>
    <t>HENRIQUE AYRES MAYRINK GIARDINI</t>
  </si>
  <si>
    <t>KARINA ROSSI BONFIGLIOLI</t>
  </si>
  <si>
    <t>DARF (Parte)</t>
  </si>
  <si>
    <t>SECRETARIA DA RECEITA FEDERAL</t>
  </si>
  <si>
    <t>PAGTO 29.672</t>
  </si>
  <si>
    <t>PAGTO 29.667</t>
  </si>
  <si>
    <t>NF Nº 445037 (Parte)</t>
  </si>
  <si>
    <t>ALELO S.A.</t>
  </si>
  <si>
    <t>PAGTO 29.683</t>
  </si>
  <si>
    <t>GP Nº 1249/2023 (Parte)</t>
  </si>
  <si>
    <t xml:space="preserve">DEPARTAMENTO DE RH                                          </t>
  </si>
  <si>
    <t>PAGTO 29.683 - PAGTO 29.689</t>
  </si>
  <si>
    <t>TIT. DOC. Nº 2023002489 (Parte)</t>
  </si>
  <si>
    <t xml:space="preserve">SANTANDER- FFM EMPRÉSTIMO                                   </t>
  </si>
  <si>
    <t>PAGTO 29.688</t>
  </si>
  <si>
    <t>NF Nº 722 (Parte)</t>
  </si>
  <si>
    <t>PAGTO 32.670</t>
  </si>
  <si>
    <t>RECIBO DE FÉRIAS</t>
  </si>
  <si>
    <t>JULIANA DE FARIA SALEMA</t>
  </si>
  <si>
    <t>PAGTO 29.686</t>
  </si>
  <si>
    <t>ANA CAROLINA VICENTE OLIVEIRA</t>
  </si>
  <si>
    <t>PAGTO 29.686 - PAGTO 29.683</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</si>
  <si>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</si>
  <si>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</si>
  <si>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</si>
  <si>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</si>
  <si>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</si>
  <si>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</si>
  <si>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</si>
  <si>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</si>
  <si>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27 de novembro de 2023</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</si>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</sst>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4"/>
      <name val="Calibri"/>
      <family val="2"/>
      <scheme val="minor"/>
    </font>
    <font>
      <sz val="11"/>
      <name val="Calibri"/>
      <family val="2"/>
    </font>
    <font>
      <b/>
      <sz val="11"/>
      <name val="Calibri"/>
      <family val="2"/>
      <scheme val="minor"/>
    </font>
    <font>
      <sz val="11"/>
      <color indexed="8"/>
      <name val="Calibri"/>
      <family val="2"/>
    </font>
    <font>
      <sz val="10"/>
      <name val="Arial"/>
      <family val="2"/>
    </font>
    <font>
      <b/>
      <sz val="8"/>
      <color theme="1"/>
      <name val="Calibri"/>
      <family val="2"/>
      <scheme val="minor"/>
    </font>
    <font>
      <sz val="8"/>
      <name val="Calibri"/>
      <family val="2"/>
      <scheme val="minor"/>
    </font>
    <font>
      <sz val="8"/>
      <color theme="1"/>
      <name val="Calibri"/>
      <family val="2"/>
      <scheme val="minor"/>
    </font>
    <font>
      <b/>
      <sz val="8"/>
      <name val="Calibri"/>
      <family val="2"/>
      <scheme val="minor"/>
    </font>
    <font>
      <sz val="8"/>
      <name val="Arial"/>
      <family val="2"/>
    </font>
    <font>
      <b/>
      <sz val="10"/>
      <color theme="1"/>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0"/>
      <name val="Calibri"/>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cellStyleXfs>
  <cellXfs count="70">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4" fontId="13" fillId="0" borderId="2" xfId="5" applyNumberFormat="1" applyFont="1" applyBorder="1" applyAlignment="1">
      <alignment horizontal="center" vertical="center"/>
    </xf>
    <xf numFmtId="14" fontId="13" fillId="0" borderId="2" xfId="5" applyNumberFormat="1" applyFont="1" applyBorder="1" applyAlignment="1">
      <alignment horizontal="left" vertical="center"/>
    </xf>
    <xf numFmtId="0" fontId="13" fillId="0" borderId="2" xfId="5" applyFont="1" applyBorder="1" applyAlignment="1">
      <alignment vertical="center"/>
    </xf>
    <xf numFmtId="164" fontId="13" fillId="0" borderId="2" xfId="5" applyNumberFormat="1" applyFont="1" applyBorder="1" applyAlignment="1">
      <alignment vertical="center"/>
    </xf>
    <xf numFmtId="0" fontId="13" fillId="0" borderId="2" xfId="5" applyFont="1" applyBorder="1" applyAlignment="1">
      <alignment horizontal="center" vertical="center"/>
    </xf>
    <xf numFmtId="14" fontId="16" fillId="0" borderId="0" xfId="5" applyNumberFormat="1" applyFont="1" applyAlignment="1">
      <alignment horizontal="center" vertical="center"/>
    </xf>
    <xf numFmtId="0" fontId="16" fillId="0" borderId="0" xfId="5" applyFont="1" applyAlignment="1">
      <alignment vertical="center"/>
    </xf>
    <xf numFmtId="164" fontId="11" fillId="0" borderId="0" xfId="5" applyNumberFormat="1" applyAlignment="1">
      <alignment vertical="center"/>
    </xf>
    <xf numFmtId="164" fontId="16" fillId="0" borderId="0" xfId="5" applyNumberFormat="1" applyFont="1" applyAlignment="1">
      <alignment horizontal="center" vertical="center"/>
    </xf>
    <xf numFmtId="0" fontId="17" fillId="0" borderId="3" xfId="1" applyFont="1" applyBorder="1" applyAlignment="1">
      <alignment horizontal="center"/>
    </xf>
    <xf numFmtId="0" fontId="17" fillId="0" borderId="4" xfId="1" applyFont="1" applyBorder="1" applyAlignment="1">
      <alignment horizontal="center"/>
    </xf>
    <xf numFmtId="0" fontId="17" fillId="0" borderId="5" xfId="1" applyFont="1" applyBorder="1" applyAlignment="1">
      <alignment horizontal="center"/>
    </xf>
    <xf numFmtId="4" fontId="17" fillId="0" borderId="2" xfId="1" applyNumberFormat="1" applyFont="1" applyBorder="1" applyAlignment="1">
      <alignment horizontal="right"/>
    </xf>
    <xf numFmtId="4" fontId="18" fillId="0" borderId="0" xfId="1" applyNumberFormat="1" applyFont="1"/>
    <xf numFmtId="0" fontId="17" fillId="0" borderId="6" xfId="1" applyFont="1" applyBorder="1"/>
    <xf numFmtId="0" fontId="17" fillId="0" borderId="7" xfId="1" applyFont="1" applyBorder="1"/>
    <xf numFmtId="0" fontId="17" fillId="0" borderId="3" xfId="1" applyFont="1" applyBorder="1"/>
    <xf numFmtId="0" fontId="17" fillId="0" borderId="5" xfId="1" applyFont="1" applyBorder="1"/>
    <xf numFmtId="4" fontId="17" fillId="0" borderId="8" xfId="1" applyNumberFormat="1" applyFont="1" applyBorder="1" applyAlignment="1">
      <alignment horizontal="right"/>
    </xf>
    <xf numFmtId="0" fontId="18" fillId="0" borderId="5" xfId="1" applyFont="1" applyBorder="1" applyAlignment="1">
      <alignment horizontal="left"/>
    </xf>
    <xf numFmtId="164" fontId="16" fillId="0" borderId="2" xfId="5" applyNumberFormat="1" applyFont="1" applyBorder="1"/>
    <xf numFmtId="0" fontId="17" fillId="0" borderId="3" xfId="1" applyFont="1" applyBorder="1" applyAlignment="1">
      <alignment horizontal="left"/>
    </xf>
    <xf numFmtId="0" fontId="17" fillId="0" borderId="5" xfId="1" applyFont="1" applyBorder="1" applyAlignment="1">
      <alignment horizontal="left"/>
    </xf>
    <xf numFmtId="43" fontId="1" fillId="0" borderId="0" xfId="1" applyNumberFormat="1"/>
    <xf numFmtId="4" fontId="1" fillId="0" borderId="0" xfId="1" applyNumberFormat="1"/>
    <xf numFmtId="0" fontId="17" fillId="0" borderId="0" xfId="1" applyFont="1"/>
    <xf numFmtId="4" fontId="17" fillId="0" borderId="0" xfId="1" applyNumberFormat="1" applyFont="1" applyAlignment="1">
      <alignment horizontal="right"/>
    </xf>
    <xf numFmtId="0" fontId="19" fillId="0" borderId="0" xfId="1" applyFont="1" applyAlignment="1">
      <alignment horizontal="left" vertical="center" wrapText="1"/>
    </xf>
    <xf numFmtId="0" fontId="19" fillId="0" borderId="0" xfId="1" applyFont="1" applyAlignment="1">
      <alignment vertical="center" wrapText="1"/>
    </xf>
    <xf numFmtId="43" fontId="16" fillId="0" borderId="0" xfId="5" applyNumberFormat="1" applyFont="1"/>
    <xf numFmtId="0" fontId="20" fillId="0" borderId="0" xfId="6" applyFont="1"/>
    <xf numFmtId="0" fontId="6" fillId="0" borderId="0" xfId="6" applyFont="1"/>
    <xf numFmtId="43" fontId="6" fillId="0" borderId="0" xfId="1" applyNumberFormat="1" applyFont="1"/>
    <xf numFmtId="0" fontId="20" fillId="0" borderId="1" xfId="6" applyFont="1" applyBorder="1"/>
    <xf numFmtId="0" fontId="6" fillId="0" borderId="1" xfId="6" applyFont="1" applyBorder="1"/>
    <xf numFmtId="0" fontId="20" fillId="0" borderId="9" xfId="7" applyFont="1" applyBorder="1" applyAlignment="1">
      <alignment horizontal="left"/>
    </xf>
    <xf numFmtId="0" fontId="22"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8">
    <cellStyle name="Normal" xfId="0" builtinId="0"/>
    <cellStyle name="Normal 2 2 2 2 12 2" xfId="5" xr:uid="{80A5D8AC-3AEB-44EA-9459-F987C7C73418}"/>
    <cellStyle name="Normal 3 2 2 3" xfId="2" xr:uid="{DB9E2B0B-F544-42BD-9F27-93870E1738EE}"/>
    <cellStyle name="Normal 3 3" xfId="6" xr:uid="{ADFF38F7-DA40-43DC-8311-E66D6ED1CD49}"/>
    <cellStyle name="Normal 3 3 3" xfId="7" xr:uid="{EA183EE0-91F8-49BF-9C9F-1A71ECF8A361}"/>
    <cellStyle name="Normal 4 3 2 2" xfId="4" xr:uid="{AA557ED2-2663-4261-8A92-9CEED5018066}"/>
    <cellStyle name="Normal 4 3 2 3 2" xfId="1" xr:uid="{E40A955A-18C0-4A7A-8B0A-6347E220E962}"/>
    <cellStyle name="Normal 4 3 3" xfId="3" xr:uid="{9B79CEF7-B643-4216-BF3B-B450427897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17CBD2E2-AE18-4475-AEEA-E24295FCE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3\1%20-%20CONV&#202;NIOS\87.490%20-%20CONV.%205332023%20-%20SES-CUSTEIO-CEDMAC\10%20-%20Outubro_23\87490%20-%20CONV.%205332023-SES-CUSTEIO-CEDMAC-2023%20-%2010.xlsx" TargetMode="External"/><Relationship Id="rId1" Type="http://schemas.openxmlformats.org/officeDocument/2006/relationships/externalLinkPath" Target="/Controladoria/Projetos%20Controladoria/Subven&#231;&#245;es/SES/ativas/SES%20-%202023/1%20-%20CONV&#202;NIOS/87.490%20-%20CONV.%205332023%20-%20SES-CUSTEIO-CEDMAC/10%20-%20Outubro_23/87490%20-%20CONV.%205332023-SES-CUSTEIO-CEDMAC-2023%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sheetData sheetId="2"/>
      <sheetData sheetId="3"/>
      <sheetData sheetId="4"/>
      <sheetData sheetId="5"/>
      <sheetData sheetId="6">
        <row r="1">
          <cell r="E1"/>
        </row>
        <row r="2">
          <cell r="E2"/>
        </row>
        <row r="3">
          <cell r="E3"/>
        </row>
        <row r="4">
          <cell r="E4"/>
        </row>
        <row r="5">
          <cell r="E5"/>
        </row>
        <row r="6">
          <cell r="E6"/>
        </row>
        <row r="7">
          <cell r="E7"/>
        </row>
        <row r="8">
          <cell r="E8"/>
        </row>
        <row r="9">
          <cell r="E9" t="str">
            <v>Valor R$</v>
          </cell>
        </row>
        <row r="10">
          <cell r="E10"/>
        </row>
        <row r="11">
          <cell r="E11"/>
        </row>
        <row r="12">
          <cell r="E12"/>
        </row>
        <row r="13">
          <cell r="E13"/>
        </row>
        <row r="14">
          <cell r="E14"/>
        </row>
        <row r="15">
          <cell r="E15"/>
        </row>
        <row r="16">
          <cell r="E16"/>
        </row>
        <row r="17">
          <cell r="E17"/>
        </row>
        <row r="18">
          <cell r="E18"/>
        </row>
        <row r="19">
          <cell r="E19"/>
        </row>
        <row r="20">
          <cell r="E20"/>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sheetData>
      <sheetData sheetId="7"/>
      <sheetData sheetId="8"/>
      <sheetData sheetId="9"/>
      <sheetData sheetId="10"/>
      <sheetData sheetId="11"/>
      <sheetData sheetId="12"/>
      <sheetData sheetId="13"/>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AB6FE-A99D-4A40-B939-A10EC34B00F3}">
  <sheetPr>
    <tabColor rgb="FFFFFF00"/>
  </sheetPr>
  <dimension ref="A1:P57"/>
  <sheetViews>
    <sheetView tabSelected="1" topLeftCell="A18" workbookViewId="0">
      <selection activeCell="D12" sqref="D12"/>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2" width="12" style="2" bestFit="1" customWidth="1"/>
    <col min="13" max="13" width="9.140625" style="2"/>
    <col min="14" max="14" width="10.28515625" style="2" bestFit="1" customWidth="1"/>
    <col min="15"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6.75" customHeight="1" x14ac:dyDescent="0.25">
      <c r="A16" s="19"/>
      <c r="B16" s="20"/>
      <c r="C16" s="21"/>
      <c r="D16" s="20"/>
      <c r="E16" s="22"/>
      <c r="F16" s="22"/>
      <c r="G16" s="22"/>
      <c r="H16" s="22"/>
    </row>
    <row r="17" spans="1:16" ht="10.5" customHeight="1" x14ac:dyDescent="0.25">
      <c r="A17" s="23" t="s">
        <v>15</v>
      </c>
      <c r="B17" s="24"/>
      <c r="C17" s="24"/>
      <c r="D17" s="24"/>
      <c r="E17" s="23"/>
      <c r="F17" s="23"/>
      <c r="G17" s="23"/>
      <c r="H17" s="23"/>
    </row>
    <row r="18" spans="1:16" s="22" customFormat="1" ht="25.5" customHeight="1" x14ac:dyDescent="0.2">
      <c r="A18" s="25" t="s">
        <v>16</v>
      </c>
      <c r="B18" s="26" t="s">
        <v>17</v>
      </c>
      <c r="C18" s="26" t="s">
        <v>18</v>
      </c>
      <c r="D18" s="26" t="s">
        <v>19</v>
      </c>
      <c r="E18" s="25" t="s">
        <v>20</v>
      </c>
      <c r="F18" s="27" t="s">
        <v>21</v>
      </c>
      <c r="G18" s="25" t="s">
        <v>22</v>
      </c>
      <c r="H18" s="25" t="s">
        <v>23</v>
      </c>
      <c r="I18" s="28"/>
      <c r="J18" s="28"/>
      <c r="K18" s="28"/>
    </row>
    <row r="19" spans="1:16" s="20" customFormat="1" ht="13.5" customHeight="1" x14ac:dyDescent="0.2">
      <c r="A19" s="29">
        <v>1</v>
      </c>
      <c r="B19" s="30">
        <v>45194</v>
      </c>
      <c r="C19" s="31" t="s">
        <v>24</v>
      </c>
      <c r="D19" s="32" t="s">
        <v>25</v>
      </c>
      <c r="E19" s="32" t="s">
        <v>26</v>
      </c>
      <c r="F19" s="33">
        <v>2627.35</v>
      </c>
      <c r="G19" s="34" t="s">
        <v>27</v>
      </c>
      <c r="H19" s="30">
        <v>45230</v>
      </c>
      <c r="J19" s="35"/>
      <c r="K19" s="36"/>
      <c r="L19" s="36"/>
      <c r="M19" s="36"/>
      <c r="N19" s="37"/>
      <c r="O19" s="38"/>
      <c r="P19" s="35"/>
    </row>
    <row r="20" spans="1:16" s="20" customFormat="1" ht="13.5" customHeight="1" x14ac:dyDescent="0.2">
      <c r="A20" s="29">
        <v>2</v>
      </c>
      <c r="B20" s="30">
        <v>45199</v>
      </c>
      <c r="C20" s="31" t="s">
        <v>28</v>
      </c>
      <c r="D20" s="32" t="s">
        <v>29</v>
      </c>
      <c r="E20" s="32" t="s">
        <v>26</v>
      </c>
      <c r="F20" s="33">
        <v>-4000</v>
      </c>
      <c r="G20" s="34" t="s">
        <v>30</v>
      </c>
      <c r="H20" s="30">
        <v>45218</v>
      </c>
      <c r="J20" s="35"/>
      <c r="K20" s="36"/>
      <c r="L20" s="36"/>
      <c r="M20" s="36"/>
      <c r="N20" s="37"/>
      <c r="O20" s="38"/>
      <c r="P20" s="35"/>
    </row>
    <row r="21" spans="1:16" s="20" customFormat="1" ht="13.5" customHeight="1" x14ac:dyDescent="0.2">
      <c r="A21" s="29">
        <v>3</v>
      </c>
      <c r="B21" s="30">
        <v>45199</v>
      </c>
      <c r="C21" s="31" t="s">
        <v>28</v>
      </c>
      <c r="D21" s="32" t="s">
        <v>31</v>
      </c>
      <c r="E21" s="32" t="s">
        <v>26</v>
      </c>
      <c r="F21" s="33">
        <v>-8386.2999999999993</v>
      </c>
      <c r="G21" s="34" t="s">
        <v>30</v>
      </c>
      <c r="H21" s="30">
        <v>45218</v>
      </c>
      <c r="J21" s="35"/>
      <c r="K21" s="36"/>
      <c r="L21" s="36"/>
      <c r="M21" s="36"/>
      <c r="N21" s="37"/>
      <c r="O21" s="38"/>
      <c r="P21" s="35"/>
    </row>
    <row r="22" spans="1:16" s="20" customFormat="1" ht="13.5" customHeight="1" x14ac:dyDescent="0.2">
      <c r="A22" s="29">
        <v>4</v>
      </c>
      <c r="B22" s="30">
        <v>45199</v>
      </c>
      <c r="C22" s="31" t="s">
        <v>28</v>
      </c>
      <c r="D22" s="32" t="s">
        <v>32</v>
      </c>
      <c r="E22" s="32" t="s">
        <v>26</v>
      </c>
      <c r="F22" s="33">
        <v>-6935.3</v>
      </c>
      <c r="G22" s="34" t="s">
        <v>30</v>
      </c>
      <c r="H22" s="30">
        <v>45218</v>
      </c>
      <c r="J22" s="35"/>
      <c r="K22" s="36"/>
      <c r="L22" s="36"/>
      <c r="M22" s="36"/>
      <c r="N22" s="37"/>
      <c r="O22" s="38"/>
      <c r="P22" s="35"/>
    </row>
    <row r="23" spans="1:16" s="20" customFormat="1" ht="13.5" customHeight="1" x14ac:dyDescent="0.2">
      <c r="A23" s="29">
        <v>5</v>
      </c>
      <c r="B23" s="30">
        <v>45199</v>
      </c>
      <c r="C23" s="31" t="s">
        <v>28</v>
      </c>
      <c r="D23" s="32" t="s">
        <v>33</v>
      </c>
      <c r="E23" s="32" t="s">
        <v>26</v>
      </c>
      <c r="F23" s="33">
        <v>-9031.4</v>
      </c>
      <c r="G23" s="34" t="s">
        <v>30</v>
      </c>
      <c r="H23" s="30">
        <v>45218</v>
      </c>
      <c r="J23" s="35"/>
      <c r="K23" s="36"/>
      <c r="L23" s="36"/>
      <c r="M23" s="36"/>
      <c r="N23" s="37"/>
      <c r="O23" s="38"/>
      <c r="P23" s="35"/>
    </row>
    <row r="24" spans="1:16" s="20" customFormat="1" ht="13.5" customHeight="1" x14ac:dyDescent="0.2">
      <c r="A24" s="29">
        <v>6</v>
      </c>
      <c r="B24" s="30">
        <v>45199</v>
      </c>
      <c r="C24" s="31" t="s">
        <v>34</v>
      </c>
      <c r="D24" s="32" t="s">
        <v>35</v>
      </c>
      <c r="E24" s="32" t="s">
        <v>26</v>
      </c>
      <c r="F24" s="33">
        <v>8442.4599999999991</v>
      </c>
      <c r="G24" s="34" t="s">
        <v>36</v>
      </c>
      <c r="H24" s="30">
        <v>45205</v>
      </c>
      <c r="J24" s="35"/>
      <c r="K24" s="36"/>
      <c r="L24" s="36"/>
      <c r="M24" s="36"/>
      <c r="N24" s="37"/>
      <c r="O24" s="38"/>
      <c r="P24" s="35"/>
    </row>
    <row r="25" spans="1:16" s="20" customFormat="1" ht="13.5" customHeight="1" x14ac:dyDescent="0.2">
      <c r="A25" s="29">
        <v>7</v>
      </c>
      <c r="B25" s="30">
        <v>45199</v>
      </c>
      <c r="C25" s="31" t="s">
        <v>28</v>
      </c>
      <c r="D25" s="32" t="s">
        <v>37</v>
      </c>
      <c r="E25" s="32" t="s">
        <v>26</v>
      </c>
      <c r="F25" s="33">
        <v>-1290.2</v>
      </c>
      <c r="G25" s="34" t="s">
        <v>30</v>
      </c>
      <c r="H25" s="30">
        <v>45218</v>
      </c>
      <c r="J25" s="35"/>
      <c r="K25" s="36"/>
      <c r="L25" s="36"/>
      <c r="M25" s="36"/>
      <c r="N25" s="37"/>
      <c r="O25" s="38"/>
      <c r="P25" s="35"/>
    </row>
    <row r="26" spans="1:16" s="20" customFormat="1" ht="13.5" customHeight="1" x14ac:dyDescent="0.2">
      <c r="A26" s="29">
        <v>8</v>
      </c>
      <c r="B26" s="30">
        <v>45199</v>
      </c>
      <c r="C26" s="31" t="s">
        <v>28</v>
      </c>
      <c r="D26" s="32" t="s">
        <v>38</v>
      </c>
      <c r="E26" s="32" t="s">
        <v>26</v>
      </c>
      <c r="F26" s="33">
        <v>-1935.3</v>
      </c>
      <c r="G26" s="34" t="s">
        <v>30</v>
      </c>
      <c r="H26" s="30">
        <v>45218</v>
      </c>
      <c r="J26" s="35"/>
      <c r="K26" s="36"/>
      <c r="L26" s="36"/>
      <c r="M26" s="36"/>
      <c r="N26" s="37"/>
      <c r="O26" s="38"/>
      <c r="P26" s="35"/>
    </row>
    <row r="27" spans="1:16" s="20" customFormat="1" ht="13.5" customHeight="1" x14ac:dyDescent="0.2">
      <c r="A27" s="29">
        <v>9</v>
      </c>
      <c r="B27" s="30">
        <v>45199</v>
      </c>
      <c r="C27" s="31" t="s">
        <v>39</v>
      </c>
      <c r="D27" s="32" t="s">
        <v>40</v>
      </c>
      <c r="E27" s="32" t="s">
        <v>26</v>
      </c>
      <c r="F27" s="33">
        <v>9909.5300000000007</v>
      </c>
      <c r="G27" s="34" t="s">
        <v>41</v>
      </c>
      <c r="H27" s="30">
        <v>45219</v>
      </c>
      <c r="J27" s="35"/>
      <c r="K27" s="36"/>
      <c r="L27" s="36"/>
      <c r="M27" s="36"/>
      <c r="N27" s="37"/>
      <c r="O27" s="38"/>
      <c r="P27" s="35"/>
    </row>
    <row r="28" spans="1:16" s="20" customFormat="1" ht="13.5" customHeight="1" x14ac:dyDescent="0.2">
      <c r="A28" s="29">
        <v>10</v>
      </c>
      <c r="B28" s="30">
        <v>45199</v>
      </c>
      <c r="C28" s="31" t="s">
        <v>39</v>
      </c>
      <c r="D28" s="32" t="s">
        <v>40</v>
      </c>
      <c r="E28" s="32" t="s">
        <v>26</v>
      </c>
      <c r="F28" s="33">
        <v>6767.25</v>
      </c>
      <c r="G28" s="34" t="s">
        <v>42</v>
      </c>
      <c r="H28" s="30">
        <v>45219</v>
      </c>
      <c r="J28" s="35"/>
      <c r="K28" s="36"/>
      <c r="L28" s="36"/>
      <c r="M28" s="36"/>
      <c r="N28" s="37"/>
      <c r="O28" s="38"/>
      <c r="P28" s="35"/>
    </row>
    <row r="29" spans="1:16" s="20" customFormat="1" ht="13.5" customHeight="1" x14ac:dyDescent="0.2">
      <c r="A29" s="29">
        <v>11</v>
      </c>
      <c r="B29" s="30">
        <v>45201</v>
      </c>
      <c r="C29" s="31" t="s">
        <v>43</v>
      </c>
      <c r="D29" s="32" t="s">
        <v>44</v>
      </c>
      <c r="E29" s="32" t="s">
        <v>26</v>
      </c>
      <c r="F29" s="33">
        <v>6252</v>
      </c>
      <c r="G29" s="34" t="s">
        <v>45</v>
      </c>
      <c r="H29" s="30">
        <v>45230</v>
      </c>
      <c r="J29" s="35"/>
      <c r="K29" s="36"/>
      <c r="L29" s="36"/>
      <c r="M29" s="36"/>
      <c r="N29" s="37"/>
      <c r="O29" s="38"/>
      <c r="P29" s="35"/>
    </row>
    <row r="30" spans="1:16" s="20" customFormat="1" ht="13.5" customHeight="1" x14ac:dyDescent="0.2">
      <c r="A30" s="29">
        <v>12</v>
      </c>
      <c r="B30" s="30">
        <v>45204</v>
      </c>
      <c r="C30" s="31" t="s">
        <v>46</v>
      </c>
      <c r="D30" s="32" t="s">
        <v>47</v>
      </c>
      <c r="E30" s="32" t="s">
        <v>26</v>
      </c>
      <c r="F30" s="33">
        <v>91127.560000000012</v>
      </c>
      <c r="G30" s="34" t="s">
        <v>48</v>
      </c>
      <c r="H30" s="30">
        <v>45205</v>
      </c>
      <c r="J30" s="35"/>
      <c r="K30" s="36"/>
      <c r="L30" s="36"/>
      <c r="M30" s="36"/>
      <c r="N30" s="37"/>
      <c r="O30" s="38"/>
      <c r="P30" s="35"/>
    </row>
    <row r="31" spans="1:16" s="20" customFormat="1" ht="13.5" customHeight="1" x14ac:dyDescent="0.2">
      <c r="A31" s="29">
        <v>13</v>
      </c>
      <c r="B31" s="30">
        <v>45204</v>
      </c>
      <c r="C31" s="31" t="s">
        <v>49</v>
      </c>
      <c r="D31" s="32" t="s">
        <v>50</v>
      </c>
      <c r="E31" s="32" t="s">
        <v>26</v>
      </c>
      <c r="F31" s="33">
        <v>3289.17</v>
      </c>
      <c r="G31" s="34" t="s">
        <v>51</v>
      </c>
      <c r="H31" s="30">
        <v>45209</v>
      </c>
      <c r="J31" s="35"/>
      <c r="K31" s="36"/>
      <c r="L31" s="36"/>
      <c r="M31" s="36"/>
      <c r="N31" s="37"/>
      <c r="O31" s="38"/>
      <c r="P31" s="35"/>
    </row>
    <row r="32" spans="1:16" s="20" customFormat="1" ht="13.5" customHeight="1" x14ac:dyDescent="0.2">
      <c r="A32" s="29">
        <v>14</v>
      </c>
      <c r="B32" s="30">
        <v>45209</v>
      </c>
      <c r="C32" s="31" t="s">
        <v>52</v>
      </c>
      <c r="D32" s="32" t="s">
        <v>25</v>
      </c>
      <c r="E32" s="32" t="s">
        <v>26</v>
      </c>
      <c r="F32" s="33">
        <v>135</v>
      </c>
      <c r="G32" s="34" t="s">
        <v>53</v>
      </c>
      <c r="H32" s="30">
        <v>45230</v>
      </c>
      <c r="J32" s="35"/>
      <c r="K32" s="36"/>
      <c r="L32" s="36"/>
      <c r="M32" s="36"/>
      <c r="N32" s="37"/>
      <c r="O32" s="38"/>
      <c r="P32" s="35"/>
    </row>
    <row r="33" spans="1:16" s="20" customFormat="1" ht="13.5" customHeight="1" x14ac:dyDescent="0.2">
      <c r="A33" s="29">
        <v>15</v>
      </c>
      <c r="B33" s="30">
        <v>45210</v>
      </c>
      <c r="C33" s="31" t="s">
        <v>54</v>
      </c>
      <c r="D33" s="32" t="s">
        <v>55</v>
      </c>
      <c r="E33" s="32" t="s">
        <v>26</v>
      </c>
      <c r="F33" s="33">
        <v>4026.47</v>
      </c>
      <c r="G33" s="34" t="s">
        <v>56</v>
      </c>
      <c r="H33" s="30">
        <v>45210</v>
      </c>
      <c r="J33" s="35"/>
      <c r="K33" s="36"/>
      <c r="L33" s="36"/>
      <c r="M33" s="36"/>
      <c r="N33" s="37"/>
      <c r="O33" s="38"/>
      <c r="P33" s="35"/>
    </row>
    <row r="34" spans="1:16" s="20" customFormat="1" ht="13.5" customHeight="1" x14ac:dyDescent="0.2">
      <c r="A34" s="29">
        <v>16</v>
      </c>
      <c r="B34" s="30">
        <v>45226</v>
      </c>
      <c r="C34" s="31" t="s">
        <v>54</v>
      </c>
      <c r="D34" s="32" t="s">
        <v>57</v>
      </c>
      <c r="E34" s="32" t="s">
        <v>26</v>
      </c>
      <c r="F34" s="33">
        <v>4851.33</v>
      </c>
      <c r="G34" s="34" t="s">
        <v>58</v>
      </c>
      <c r="H34" s="30">
        <v>45226</v>
      </c>
      <c r="J34" s="35"/>
      <c r="K34" s="36"/>
      <c r="L34" s="36"/>
      <c r="M34" s="36"/>
      <c r="N34" s="37"/>
      <c r="O34" s="38"/>
      <c r="P34" s="35"/>
    </row>
    <row r="35" spans="1:16" ht="13.5" customHeight="1" x14ac:dyDescent="0.25">
      <c r="A35" s="39" t="s">
        <v>59</v>
      </c>
      <c r="B35" s="40"/>
      <c r="C35" s="40"/>
      <c r="D35" s="40"/>
      <c r="E35" s="41"/>
      <c r="F35" s="42">
        <f>SUM(F19:F34)</f>
        <v>105849.62000000001</v>
      </c>
      <c r="G35" s="43"/>
      <c r="H35" s="43"/>
    </row>
    <row r="36" spans="1:16" ht="13.5" customHeight="1" x14ac:dyDescent="0.25">
      <c r="D36" s="44" t="s">
        <v>60</v>
      </c>
      <c r="E36" s="45"/>
      <c r="F36" s="42">
        <v>141538.32</v>
      </c>
      <c r="G36" s="43"/>
      <c r="H36" s="43"/>
    </row>
    <row r="37" spans="1:16" ht="13.5" customHeight="1" x14ac:dyDescent="0.25">
      <c r="D37" s="46" t="s">
        <v>61</v>
      </c>
      <c r="E37" s="47"/>
      <c r="F37" s="48">
        <v>1580.05</v>
      </c>
      <c r="G37" s="43"/>
      <c r="H37" s="43"/>
    </row>
    <row r="38" spans="1:16" ht="13.5" customHeight="1" x14ac:dyDescent="0.25">
      <c r="D38" s="46" t="s">
        <v>62</v>
      </c>
      <c r="E38" s="49"/>
      <c r="F38" s="48">
        <v>0</v>
      </c>
      <c r="G38" s="43"/>
      <c r="H38" s="43"/>
      <c r="L38" s="50"/>
    </row>
    <row r="39" spans="1:16" ht="13.5" customHeight="1" x14ac:dyDescent="0.25">
      <c r="D39" s="51" t="s">
        <v>63</v>
      </c>
      <c r="E39" s="52"/>
      <c r="F39" s="48">
        <v>171025.24</v>
      </c>
      <c r="G39" s="43"/>
      <c r="H39" s="43"/>
    </row>
    <row r="40" spans="1:16" ht="13.5" customHeight="1" x14ac:dyDescent="0.25">
      <c r="D40" s="51" t="s">
        <v>64</v>
      </c>
      <c r="E40" s="52"/>
      <c r="F40" s="48">
        <v>0</v>
      </c>
      <c r="G40" s="43"/>
      <c r="H40" s="43"/>
      <c r="L40" s="53"/>
    </row>
    <row r="41" spans="1:16" ht="13.5" customHeight="1" x14ac:dyDescent="0.25">
      <c r="D41" s="51" t="s">
        <v>65</v>
      </c>
      <c r="E41" s="52"/>
      <c r="F41" s="48">
        <f>F36+F37+F38-F35+F40+F39</f>
        <v>208293.99</v>
      </c>
      <c r="G41" s="43"/>
      <c r="H41" s="43"/>
      <c r="I41" s="54"/>
    </row>
    <row r="42" spans="1:16" ht="11.25" customHeight="1" x14ac:dyDescent="0.25">
      <c r="D42" s="55"/>
      <c r="E42" s="55"/>
      <c r="F42" s="56"/>
      <c r="G42" s="43"/>
      <c r="H42" s="43"/>
      <c r="I42" s="54"/>
    </row>
    <row r="43" spans="1:16" ht="29.25" customHeight="1" x14ac:dyDescent="0.25">
      <c r="A43" s="57" t="s">
        <v>66</v>
      </c>
      <c r="B43" s="57"/>
      <c r="C43" s="57"/>
      <c r="D43" s="57"/>
      <c r="E43" s="57"/>
      <c r="F43" s="57"/>
      <c r="G43" s="57"/>
      <c r="H43" s="57"/>
    </row>
    <row r="44" spans="1:16" ht="6" customHeight="1" x14ac:dyDescent="0.25">
      <c r="F44" s="58"/>
      <c r="G44" s="59"/>
    </row>
    <row r="45" spans="1:16" s="4" customFormat="1" ht="13.5" customHeight="1" x14ac:dyDescent="0.25">
      <c r="A45" s="60" t="s">
        <v>67</v>
      </c>
      <c r="B45" s="61"/>
      <c r="C45" s="61"/>
      <c r="F45" s="56"/>
    </row>
    <row r="46" spans="1:16" ht="12" customHeight="1" x14ac:dyDescent="0.25">
      <c r="A46" s="60"/>
      <c r="B46" s="61"/>
      <c r="C46" s="61"/>
      <c r="F46" s="56"/>
      <c r="G46" s="62"/>
    </row>
    <row r="47" spans="1:16" ht="10.5" customHeight="1" x14ac:dyDescent="0.25">
      <c r="A47" s="60"/>
      <c r="B47" s="61"/>
      <c r="C47" s="61"/>
      <c r="F47" s="56"/>
      <c r="G47" s="62"/>
    </row>
    <row r="48" spans="1:16" ht="9" customHeight="1" x14ac:dyDescent="0.25">
      <c r="A48" s="60"/>
      <c r="B48" s="61"/>
      <c r="C48" s="61"/>
      <c r="F48" s="56"/>
      <c r="G48" s="62"/>
    </row>
    <row r="49" spans="1:8" ht="12" customHeight="1" x14ac:dyDescent="0.25">
      <c r="A49" s="60"/>
      <c r="B49" s="61"/>
      <c r="C49" s="61"/>
      <c r="G49" s="4"/>
    </row>
    <row r="50" spans="1:8" ht="12" customHeight="1" x14ac:dyDescent="0.25">
      <c r="A50" s="63"/>
      <c r="B50" s="64"/>
      <c r="C50" s="64"/>
      <c r="F50" s="54"/>
      <c r="G50" s="4"/>
    </row>
    <row r="51" spans="1:8" ht="11.25" customHeight="1" x14ac:dyDescent="0.25">
      <c r="A51" s="65" t="s">
        <v>68</v>
      </c>
      <c r="B51" s="65"/>
      <c r="C51" s="65"/>
      <c r="F51" s="54"/>
    </row>
    <row r="52" spans="1:8" x14ac:dyDescent="0.25">
      <c r="A52" s="66" t="s">
        <v>69</v>
      </c>
      <c r="B52" s="66"/>
      <c r="C52" s="66"/>
    </row>
    <row r="53" spans="1:8" ht="10.5" customHeight="1" x14ac:dyDescent="0.25">
      <c r="A53" s="67"/>
      <c r="B53" s="67"/>
      <c r="C53" s="67"/>
      <c r="D53" s="67"/>
      <c r="E53" s="67"/>
      <c r="F53" s="67"/>
      <c r="G53" s="67"/>
      <c r="H53" s="67"/>
    </row>
    <row r="54" spans="1:8" ht="10.5" customHeight="1" x14ac:dyDescent="0.25">
      <c r="A54" s="22" t="s">
        <v>70</v>
      </c>
      <c r="B54" s="22"/>
      <c r="C54" s="22"/>
      <c r="D54" s="22"/>
      <c r="E54" s="22"/>
      <c r="F54" s="22"/>
      <c r="G54" s="22"/>
      <c r="H54" s="22"/>
    </row>
    <row r="55" spans="1:8" ht="10.5" customHeight="1" x14ac:dyDescent="0.25">
      <c r="A55" s="68" t="s">
        <v>71</v>
      </c>
      <c r="B55" s="68"/>
      <c r="C55" s="68"/>
      <c r="D55" s="68"/>
      <c r="E55" s="68"/>
      <c r="F55" s="68"/>
      <c r="G55" s="68"/>
      <c r="H55" s="68"/>
    </row>
    <row r="56" spans="1:8" ht="10.5" customHeight="1" x14ac:dyDescent="0.25">
      <c r="A56" s="22" t="s">
        <v>72</v>
      </c>
      <c r="B56" s="22"/>
      <c r="C56" s="22"/>
      <c r="D56" s="22"/>
      <c r="E56" s="22"/>
      <c r="F56" s="22"/>
      <c r="G56" s="22"/>
      <c r="H56" s="22"/>
    </row>
    <row r="57" spans="1:8" ht="10.5" customHeight="1" x14ac:dyDescent="0.25">
      <c r="A57" s="69" t="s">
        <v>73</v>
      </c>
      <c r="B57" s="69"/>
      <c r="C57" s="69"/>
      <c r="D57" s="69"/>
      <c r="E57" s="69"/>
      <c r="F57" s="69"/>
      <c r="G57" s="69"/>
      <c r="H57" s="69"/>
    </row>
  </sheetData>
  <mergeCells count="11">
    <mergeCell ref="A43:H43"/>
    <mergeCell ref="A51:C51"/>
    <mergeCell ref="A52:C52"/>
    <mergeCell ref="A55:H55"/>
    <mergeCell ref="A57:H57"/>
    <mergeCell ref="A1:H1"/>
    <mergeCell ref="A2:H2"/>
    <mergeCell ref="A3:H3"/>
    <mergeCell ref="A7:H7"/>
    <mergeCell ref="A17:H17"/>
    <mergeCell ref="A35:E35"/>
  </mergeCells>
  <printOptions horizontalCentered="1"/>
  <pageMargins left="0" right="0" top="0.31496062992125984" bottom="0.31496062992125984" header="0.31496062992125984" footer="0.11811023622047245"/>
  <pageSetup paperSize="9" scale="68"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12" ma:contentTypeDescription="Crie um novo documento." ma:contentTypeScope="" ma:versionID="f031a5d75713846d61ab0c57ab7e754a">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6ce001646b4c67b70bd9cde4cc0ffb1d"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5818BF-962C-4522-B3D4-CDC08C421E83}"/>
</file>

<file path=customXml/itemProps2.xml><?xml version="1.0" encoding="utf-8"?>
<ds:datastoreItem xmlns:ds="http://schemas.openxmlformats.org/officeDocument/2006/customXml" ds:itemID="{96836767-9159-408B-AEBD-3DD61692CA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Rodrigues Bomfim</dc:creator>
  <cp:lastModifiedBy>Raul Rodrigues Bomfim</cp:lastModifiedBy>
  <dcterms:created xsi:type="dcterms:W3CDTF">2023-12-04T17:19:09Z</dcterms:created>
  <dcterms:modified xsi:type="dcterms:W3CDTF">2023-12-04T17:19:49Z</dcterms:modified>
</cp:coreProperties>
</file>